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СМЕТА" sheetId="1" r:id="rId1"/>
  </sheets>
  <definedNames>
    <definedName name="_xlnm.Print_Area" localSheetId="0">'СМЕТА'!$A$1:$E$34</definedName>
  </definedNames>
  <calcPr fullCalcOnLoad="1"/>
</workbook>
</file>

<file path=xl/sharedStrings.xml><?xml version="1.0" encoding="utf-8"?>
<sst xmlns="http://schemas.openxmlformats.org/spreadsheetml/2006/main" count="48" uniqueCount="36">
  <si>
    <t>Наименование работ</t>
  </si>
  <si>
    <t>Кол-во</t>
  </si>
  <si>
    <t xml:space="preserve">Смета на выполнение работ  </t>
  </si>
  <si>
    <t>Стоимость</t>
  </si>
  <si>
    <t>Ед. изм.</t>
  </si>
  <si>
    <t>Цена ед.</t>
  </si>
  <si>
    <t>кв.м.</t>
  </si>
  <si>
    <t>Поклейка обоев без подгонки рисунка</t>
  </si>
  <si>
    <t>Ошкуривание стен</t>
  </si>
  <si>
    <t>ИТОГО</t>
  </si>
  <si>
    <t>ОБЩАЯ СТОИМОСТЬ</t>
  </si>
  <si>
    <t>Накладные расходы</t>
  </si>
  <si>
    <t>Шпаклевка стен</t>
  </si>
  <si>
    <t>ЗАКАЗЧИК __________________</t>
  </si>
  <si>
    <t>ПОДРЯДЧИК _______________</t>
  </si>
  <si>
    <t>Сопутствующие работы</t>
  </si>
  <si>
    <t>кв.м</t>
  </si>
  <si>
    <t>Сбор и вынос мусора до 1 этажа</t>
  </si>
  <si>
    <t>Снятие обоев</t>
  </si>
  <si>
    <t>Грунтовка стен 2 раза</t>
  </si>
  <si>
    <t>Сухая уборка</t>
  </si>
  <si>
    <t>Потолок</t>
  </si>
  <si>
    <t>Грунтовка</t>
  </si>
  <si>
    <t xml:space="preserve">Шпаклевка </t>
  </si>
  <si>
    <t xml:space="preserve">Ошкуривание </t>
  </si>
  <si>
    <t>Покраска</t>
  </si>
  <si>
    <t>Стены</t>
  </si>
  <si>
    <t xml:space="preserve">Объект: Спб                       д.   кв </t>
  </si>
  <si>
    <t>Приложение №1 к договору               от ____        _____________   2015г.</t>
  </si>
  <si>
    <t>Зачистка</t>
  </si>
  <si>
    <t>Комната (17,6 кв.м.)</t>
  </si>
  <si>
    <t>Пол</t>
  </si>
  <si>
    <t>Укладка ламината</t>
  </si>
  <si>
    <t>Монтаж плинтусов</t>
  </si>
  <si>
    <t>Демонтаж линолеума, плинтуса</t>
  </si>
  <si>
    <t>п.м.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</si>
</sst>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6.140625" style="7" customWidth="1"/>
    <col min="2" max="2" width="9.57421875" style="1" customWidth="1"/>
    <col min="3" max="3" width="9.00390625" style="0" customWidth="1"/>
    <col min="4" max="4" width="10.57421875" style="1" customWidth="1"/>
    <col min="5" max="5" width="13.7109375" style="1" customWidth="1"/>
    <col min="6" max="6" width="9.28125" style="0" bestFit="1" customWidth="1"/>
    <col min="7" max="7" width="13.140625" style="19" customWidth="1"/>
    <col min="8" max="8" width="17.140625" style="0" bestFit="1" customWidth="1"/>
  </cols>
  <sheetData>
    <row r="1" spans="1:7" s="1" customFormat="1" ht="15.75">
      <c r="A1" s="39" t="s">
        <v>2</v>
      </c>
      <c r="B1" s="39"/>
      <c r="C1" s="39"/>
      <c r="D1" s="39"/>
      <c r="E1" s="39"/>
      <c r="G1" s="15"/>
    </row>
    <row r="2" spans="1:7" s="1" customFormat="1" ht="15">
      <c r="A2" s="40" t="s">
        <v>28</v>
      </c>
      <c r="B2" s="40"/>
      <c r="C2" s="40"/>
      <c r="D2" s="40"/>
      <c r="E2" s="40"/>
      <c r="G2" s="15"/>
    </row>
    <row r="3" spans="1:7" s="3" customFormat="1" ht="15">
      <c r="A3" s="11" t="s">
        <v>27</v>
      </c>
      <c r="E3" s="9"/>
      <c r="G3" s="16"/>
    </row>
    <row r="4" spans="1:7" s="2" customFormat="1" ht="15.75">
      <c r="A4" s="8" t="s">
        <v>0</v>
      </c>
      <c r="B4" s="5" t="s">
        <v>4</v>
      </c>
      <c r="C4" s="5" t="s">
        <v>1</v>
      </c>
      <c r="D4" s="5" t="s">
        <v>5</v>
      </c>
      <c r="E4" s="5" t="s">
        <v>3</v>
      </c>
      <c r="G4" s="17"/>
    </row>
    <row r="5" spans="1:7" s="4" customFormat="1" ht="15.75">
      <c r="A5" s="38" t="s">
        <v>30</v>
      </c>
      <c r="B5" s="22"/>
      <c r="C5" s="23"/>
      <c r="D5" s="23"/>
      <c r="E5" s="10"/>
      <c r="G5" s="18"/>
    </row>
    <row r="6" spans="1:7" s="4" customFormat="1" ht="15.75">
      <c r="A6" s="8" t="s">
        <v>21</v>
      </c>
      <c r="B6" s="6"/>
      <c r="C6" s="6"/>
      <c r="D6" s="6"/>
      <c r="E6" s="32"/>
      <c r="G6" s="18"/>
    </row>
    <row r="7" spans="1:7" s="4" customFormat="1" ht="15">
      <c r="A7" s="13" t="s">
        <v>29</v>
      </c>
      <c r="B7" s="10" t="s">
        <v>6</v>
      </c>
      <c r="C7" s="10">
        <v>17.6</v>
      </c>
      <c r="D7" s="6">
        <v>80</v>
      </c>
      <c r="E7" s="10">
        <f>C7:C63*D7:D63</f>
        <v>1408</v>
      </c>
      <c r="G7" s="18"/>
    </row>
    <row r="8" spans="1:7" s="4" customFormat="1" ht="15">
      <c r="A8" s="13" t="s">
        <v>22</v>
      </c>
      <c r="B8" s="10" t="s">
        <v>6</v>
      </c>
      <c r="C8" s="10">
        <v>17.6</v>
      </c>
      <c r="D8" s="10">
        <v>30</v>
      </c>
      <c r="E8" s="10">
        <f>C8:C64*D8:D64</f>
        <v>528</v>
      </c>
      <c r="G8" s="18"/>
    </row>
    <row r="9" spans="1:7" s="4" customFormat="1" ht="15">
      <c r="A9" s="13" t="s">
        <v>23</v>
      </c>
      <c r="B9" s="10" t="s">
        <v>6</v>
      </c>
      <c r="C9" s="10">
        <v>17.6</v>
      </c>
      <c r="D9" s="10">
        <v>180</v>
      </c>
      <c r="E9" s="10">
        <f>C9:C77*D9:D77</f>
        <v>3168.0000000000005</v>
      </c>
      <c r="G9" s="18"/>
    </row>
    <row r="10" spans="1:7" s="4" customFormat="1" ht="15">
      <c r="A10" s="13" t="s">
        <v>24</v>
      </c>
      <c r="B10" s="10" t="s">
        <v>6</v>
      </c>
      <c r="C10" s="10">
        <v>17.6</v>
      </c>
      <c r="D10" s="10">
        <v>90</v>
      </c>
      <c r="E10" s="10">
        <f>C10:C64*D10:D64</f>
        <v>1584.0000000000002</v>
      </c>
      <c r="G10" s="18"/>
    </row>
    <row r="11" spans="1:7" s="4" customFormat="1" ht="15">
      <c r="A11" s="13" t="s">
        <v>25</v>
      </c>
      <c r="B11" s="10" t="s">
        <v>6</v>
      </c>
      <c r="C11" s="10">
        <v>17.6</v>
      </c>
      <c r="D11" s="10">
        <v>180</v>
      </c>
      <c r="E11" s="10">
        <f>C11:C72*D11:D72</f>
        <v>3168.0000000000005</v>
      </c>
      <c r="G11" s="18"/>
    </row>
    <row r="12" spans="1:7" s="4" customFormat="1" ht="15.75">
      <c r="A12" s="8" t="s">
        <v>26</v>
      </c>
      <c r="B12" s="6"/>
      <c r="C12" s="10"/>
      <c r="D12" s="10"/>
      <c r="E12" s="10"/>
      <c r="G12" s="18"/>
    </row>
    <row r="13" spans="1:7" s="4" customFormat="1" ht="15">
      <c r="A13" s="13" t="s">
        <v>18</v>
      </c>
      <c r="B13" s="10" t="s">
        <v>6</v>
      </c>
      <c r="C13" s="10">
        <v>40</v>
      </c>
      <c r="D13" s="10">
        <v>50</v>
      </c>
      <c r="E13" s="10">
        <f>C13:C83*D13:D83</f>
        <v>2000</v>
      </c>
      <c r="G13" s="18"/>
    </row>
    <row r="14" spans="1:7" s="4" customFormat="1" ht="15">
      <c r="A14" s="13" t="s">
        <v>19</v>
      </c>
      <c r="B14" s="10" t="s">
        <v>6</v>
      </c>
      <c r="C14" s="10">
        <v>40</v>
      </c>
      <c r="D14" s="10">
        <v>60</v>
      </c>
      <c r="E14" s="10">
        <f>C14:C79*D14:D79</f>
        <v>2400</v>
      </c>
      <c r="G14" s="18"/>
    </row>
    <row r="15" spans="1:7" s="4" customFormat="1" ht="15">
      <c r="A15" s="13" t="s">
        <v>12</v>
      </c>
      <c r="B15" s="10" t="s">
        <v>6</v>
      </c>
      <c r="C15" s="10">
        <v>40</v>
      </c>
      <c r="D15" s="10">
        <v>170</v>
      </c>
      <c r="E15" s="10">
        <f>C15:C92*D15:D92</f>
        <v>6800</v>
      </c>
      <c r="G15" s="18"/>
    </row>
    <row r="16" spans="1:7" s="4" customFormat="1" ht="15">
      <c r="A16" s="13" t="s">
        <v>8</v>
      </c>
      <c r="B16" s="10" t="s">
        <v>6</v>
      </c>
      <c r="C16" s="10">
        <v>40</v>
      </c>
      <c r="D16" s="10">
        <v>80</v>
      </c>
      <c r="E16" s="10">
        <f>C16:C79*D16:D79</f>
        <v>3200</v>
      </c>
      <c r="G16" s="18"/>
    </row>
    <row r="17" spans="1:7" s="4" customFormat="1" ht="15">
      <c r="A17" s="13" t="s">
        <v>7</v>
      </c>
      <c r="B17" s="10" t="s">
        <v>6</v>
      </c>
      <c r="C17" s="10">
        <v>40</v>
      </c>
      <c r="D17" s="10">
        <v>150</v>
      </c>
      <c r="E17" s="10">
        <f>C17:C80*D17:D80</f>
        <v>6000</v>
      </c>
      <c r="G17" s="18"/>
    </row>
    <row r="18" spans="1:7" s="4" customFormat="1" ht="15.75">
      <c r="A18" s="8" t="s">
        <v>31</v>
      </c>
      <c r="B18" s="10"/>
      <c r="C18" s="10"/>
      <c r="D18" s="10"/>
      <c r="E18" s="10"/>
      <c r="G18" s="18"/>
    </row>
    <row r="19" spans="1:7" s="4" customFormat="1" ht="15">
      <c r="A19" s="13" t="s">
        <v>34</v>
      </c>
      <c r="B19" s="10" t="s">
        <v>6</v>
      </c>
      <c r="C19" s="10">
        <v>17.6</v>
      </c>
      <c r="D19" s="10">
        <v>50</v>
      </c>
      <c r="E19" s="10">
        <f>C19:C82*D19:D82</f>
        <v>880.0000000000001</v>
      </c>
      <c r="G19" s="18"/>
    </row>
    <row r="20" spans="1:7" s="4" customFormat="1" ht="15">
      <c r="A20" s="13" t="s">
        <v>32</v>
      </c>
      <c r="B20" s="10" t="s">
        <v>6</v>
      </c>
      <c r="C20" s="10">
        <v>17.6</v>
      </c>
      <c r="D20" s="10">
        <v>250</v>
      </c>
      <c r="E20" s="10">
        <f>C20:C83*D20:D83</f>
        <v>4400</v>
      </c>
      <c r="G20" s="18"/>
    </row>
    <row r="21" spans="1:7" s="4" customFormat="1" ht="15">
      <c r="A21" s="13" t="s">
        <v>33</v>
      </c>
      <c r="B21" s="10" t="s">
        <v>35</v>
      </c>
      <c r="C21" s="10">
        <v>16.8</v>
      </c>
      <c r="D21" s="10">
        <v>120</v>
      </c>
      <c r="E21" s="10">
        <f>C21:C84*D21:D84</f>
        <v>2016</v>
      </c>
      <c r="G21" s="18"/>
    </row>
    <row r="22" spans="1:5" ht="15.75">
      <c r="A22" s="34" t="s">
        <v>15</v>
      </c>
      <c r="B22" s="34"/>
      <c r="C22" s="34"/>
      <c r="D22" s="34"/>
      <c r="E22" s="12"/>
    </row>
    <row r="23" spans="1:5" ht="15">
      <c r="A23" s="13" t="s">
        <v>17</v>
      </c>
      <c r="B23" s="14">
        <v>17.6</v>
      </c>
      <c r="C23" s="14" t="s">
        <v>16</v>
      </c>
      <c r="D23" s="14">
        <v>50</v>
      </c>
      <c r="E23" s="29">
        <f>PRODUCT(B23,D23)</f>
        <v>880.0000000000001</v>
      </c>
    </row>
    <row r="24" spans="1:5" ht="15">
      <c r="A24" s="13" t="s">
        <v>20</v>
      </c>
      <c r="B24" s="14">
        <v>17.6</v>
      </c>
      <c r="C24" s="14" t="s">
        <v>16</v>
      </c>
      <c r="D24" s="14">
        <v>30</v>
      </c>
      <c r="E24" s="29">
        <f>PRODUCT(B24,D24)</f>
        <v>528</v>
      </c>
    </row>
    <row r="25" spans="1:6" ht="15.75">
      <c r="A25" s="24" t="s">
        <v>9</v>
      </c>
      <c r="B25" s="20"/>
      <c r="C25" s="21"/>
      <c r="D25" s="20"/>
      <c r="E25" s="12">
        <f>SUM(E8:E24)</f>
        <v>37552</v>
      </c>
      <c r="F25" s="33"/>
    </row>
    <row r="26" spans="1:5" ht="15">
      <c r="A26" s="13" t="s">
        <v>11</v>
      </c>
      <c r="B26" s="14"/>
      <c r="C26" s="25"/>
      <c r="D26" s="14"/>
      <c r="E26" s="29">
        <f>PRODUCT(E25,0.1)</f>
        <v>3755.2000000000003</v>
      </c>
    </row>
    <row r="27" spans="1:6" ht="15.75">
      <c r="A27" s="8" t="s">
        <v>10</v>
      </c>
      <c r="B27" s="14"/>
      <c r="C27" s="25"/>
      <c r="D27" s="14"/>
      <c r="E27" s="12">
        <f>SUM(E25:E26)</f>
        <v>41307.2</v>
      </c>
      <c r="F27" s="33"/>
    </row>
    <row r="28" spans="1:6" ht="15.75">
      <c r="A28" s="36"/>
      <c r="B28" s="9"/>
      <c r="C28" s="37"/>
      <c r="D28" s="9"/>
      <c r="E28" s="35"/>
      <c r="F28" s="33"/>
    </row>
    <row r="31" spans="1:5" ht="15">
      <c r="A31" s="28" t="s">
        <v>13</v>
      </c>
      <c r="B31" s="42" t="s">
        <v>14</v>
      </c>
      <c r="C31" s="42"/>
      <c r="D31" s="42"/>
      <c r="E31" s="42"/>
    </row>
    <row r="32" spans="1:4" ht="15">
      <c r="A32" s="26"/>
      <c r="B32" s="27"/>
      <c r="C32" s="27"/>
      <c r="D32" s="27"/>
    </row>
    <row r="33" spans="1:4" ht="15">
      <c r="A33" s="26"/>
      <c r="B33" s="27"/>
      <c r="C33" s="27"/>
      <c r="D33" s="27"/>
    </row>
    <row r="34" spans="1:4" ht="15">
      <c r="A34" s="28"/>
      <c r="B34" s="27"/>
      <c r="C34" s="27"/>
      <c r="D34" s="27"/>
    </row>
    <row r="38" spans="1:5" ht="18">
      <c r="A38" s="31"/>
      <c r="B38" s="41"/>
      <c r="C38" s="41"/>
      <c r="D38" s="41"/>
      <c r="E38" s="41"/>
    </row>
    <row r="39" ht="18">
      <c r="A39" s="30"/>
    </row>
    <row r="40" ht="18">
      <c r="A40" s="30"/>
    </row>
    <row r="41" ht="18">
      <c r="A41" s="30"/>
    </row>
    <row r="42" spans="1:5" ht="18">
      <c r="A42" s="31"/>
      <c r="B42" s="41"/>
      <c r="C42" s="41"/>
      <c r="D42" s="41"/>
      <c r="E42" s="41"/>
    </row>
  </sheetData>
  <sheetProtection/>
  <mergeCells count="5">
    <mergeCell ref="A1:E1"/>
    <mergeCell ref="A2:E2"/>
    <mergeCell ref="B38:E38"/>
    <mergeCell ref="B42:E42"/>
    <mergeCell ref="B31:E31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&amp;L&amp;11ООО "Дом-Мастер"
тел.: 702-76-88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2012-02-28T11:00:16Z</cp:lastPrinted>
  <dcterms:created xsi:type="dcterms:W3CDTF">1996-10-08T23:32:33Z</dcterms:created>
  <dcterms:modified xsi:type="dcterms:W3CDTF">2015-04-17T10:59:17Z</dcterms:modified>
  <cp:category/>
  <cp:version/>
  <cp:contentType/>
  <cp:contentStatus/>
</cp:coreProperties>
</file>